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30" windowHeight="69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<sst xmlns="http://schemas.openxmlformats.org/spreadsheetml/2006/main" count="53" uniqueCount="41">
  <si>
    <t>附件5：</t>
  </si>
  <si>
    <t>中国青瓷学院2020—2021学年第1学期xx班级成绩汇总表</t>
  </si>
  <si>
    <t>序号</t>
  </si>
  <si>
    <t>学号</t>
  </si>
  <si>
    <t>姓名</t>
  </si>
  <si>
    <t>课程名称</t>
  </si>
  <si>
    <t>学分</t>
  </si>
  <si>
    <t>绩点</t>
  </si>
  <si>
    <t>科目门数</t>
  </si>
  <si>
    <t>总绩点</t>
  </si>
  <si>
    <t>总学分</t>
  </si>
  <si>
    <t>平均学分绩点</t>
  </si>
  <si>
    <t>折算系数（12/总学分）</t>
  </si>
  <si>
    <t>学习成绩得分</t>
  </si>
  <si>
    <t>学业成绩排名</t>
  </si>
  <si>
    <t>定性评价</t>
  </si>
  <si>
    <t>品德素质评价基本分（4分）</t>
  </si>
  <si>
    <t>思想品德评价记实</t>
  </si>
  <si>
    <t>品德素质评价成绩=基本分+记实（10分）</t>
  </si>
  <si>
    <t>品德素质评价成绩排名</t>
  </si>
  <si>
    <t>身心健康素质基本分</t>
  </si>
  <si>
    <t>身心健康素质记实</t>
  </si>
  <si>
    <t>人文科学素质记实</t>
  </si>
  <si>
    <t>专业（职业）技能记实</t>
  </si>
  <si>
    <t>第二课堂（pu积分）</t>
  </si>
  <si>
    <t>创新创业记实</t>
  </si>
  <si>
    <t>文体特长记实</t>
  </si>
  <si>
    <t>发展素质评价成绩=身心健康素质基本分+身心健康素质记实+人文科学素质记实+专业（职业）技能记实+第二课堂（pu积分）+创新创业记实+文体特长记实</t>
  </si>
  <si>
    <t>发展素质测评排名</t>
  </si>
  <si>
    <t>工作能力</t>
  </si>
  <si>
    <t>实践能力</t>
  </si>
  <si>
    <t>其他能力</t>
  </si>
  <si>
    <t>能力素质评价</t>
  </si>
  <si>
    <t>能力素质测评排名</t>
  </si>
  <si>
    <t>综合测评成绩</t>
  </si>
  <si>
    <t>综合测评成绩排名</t>
  </si>
  <si>
    <t>总体评价</t>
  </si>
  <si>
    <t>李四</t>
  </si>
  <si>
    <t>专业综合实习/实践教学环节/8</t>
  </si>
  <si>
    <t>优秀</t>
  </si>
  <si>
    <t>良好</t>
  </si>
</sst>
</file>

<file path=xl/styles.xml><?xml version="1.0" encoding="utf-8"?>
<styleSheet xmlns="http://schemas.openxmlformats.org/spreadsheetml/2006/main">
  <numFmts count="12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_);[Red]\(0.0\)"/>
    <numFmt numFmtId="178" formatCode="0.000_);\(0.000\)"/>
    <numFmt numFmtId="179" formatCode="0.000_);[Red]\(0.000\)"/>
    <numFmt numFmtId="180" formatCode="0.000;[Red]0.000"/>
    <numFmt numFmtId="181" formatCode="0.000_ "/>
    <numFmt numFmtId="182" formatCode="0_);[Red]\(0\)"/>
    <numFmt numFmtId="183" formatCode="0.000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2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23" borderId="12" applyNumberFormat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10" fillId="14" borderId="7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33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17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9" fontId="1" fillId="0" borderId="4" xfId="0" applyNumberFormat="1" applyFont="1" applyBorder="1" applyAlignment="1">
      <alignment horizontal="center" vertical="center"/>
    </xf>
    <xf numFmtId="180" fontId="4" fillId="0" borderId="3" xfId="0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81" fontId="1" fillId="0" borderId="1" xfId="0" applyNumberFormat="1" applyFont="1" applyBorder="1" applyAlignment="1">
      <alignment horizontal="center" vertical="center" wrapText="1"/>
    </xf>
    <xf numFmtId="178" fontId="1" fillId="0" borderId="3" xfId="0" applyNumberFormat="1" applyFont="1" applyBorder="1" applyAlignment="1">
      <alignment horizontal="center" vertical="center"/>
    </xf>
    <xf numFmtId="181" fontId="1" fillId="0" borderId="3" xfId="0" applyNumberFormat="1" applyFont="1" applyFill="1" applyBorder="1" applyAlignment="1">
      <alignment horizontal="center" vertical="center"/>
    </xf>
    <xf numFmtId="181" fontId="1" fillId="0" borderId="3" xfId="0" applyNumberFormat="1" applyFont="1" applyBorder="1" applyAlignment="1">
      <alignment horizontal="center" vertical="center"/>
    </xf>
    <xf numFmtId="182" fontId="1" fillId="0" borderId="3" xfId="0" applyNumberFormat="1" applyFont="1" applyBorder="1" applyAlignment="1">
      <alignment horizontal="center" vertical="center"/>
    </xf>
    <xf numFmtId="183" fontId="1" fillId="0" borderId="3" xfId="0" applyNumberFormat="1" applyFont="1" applyBorder="1" applyAlignment="1">
      <alignment horizontal="center" vertical="center"/>
    </xf>
    <xf numFmtId="183" fontId="1" fillId="0" borderId="3" xfId="0" applyNumberFormat="1" applyFont="1" applyFill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 wrapText="1"/>
    </xf>
    <xf numFmtId="179" fontId="1" fillId="0" borderId="3" xfId="0" applyNumberFormat="1" applyFont="1" applyBorder="1" applyAlignment="1">
      <alignment horizontal="center" vertical="center"/>
    </xf>
    <xf numFmtId="179" fontId="0" fillId="0" borderId="1" xfId="0" applyNumberFormat="1" applyBorder="1" applyAlignment="1">
      <alignment horizontal="center"/>
    </xf>
    <xf numFmtId="181" fontId="0" fillId="0" borderId="0" xfId="0" applyNumberFormat="1" applyFill="1" applyBorder="1" applyAlignment="1">
      <alignment horizontal="center" vertical="center"/>
    </xf>
    <xf numFmtId="181" fontId="1" fillId="0" borderId="3" xfId="49" applyNumberFormat="1" applyFont="1" applyBorder="1" applyAlignment="1">
      <alignment horizontal="center" vertical="center"/>
    </xf>
    <xf numFmtId="0" fontId="1" fillId="0" borderId="3" xfId="5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1_1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40"/>
  <sheetViews>
    <sheetView tabSelected="1" zoomScale="71" zoomScaleNormal="71" workbookViewId="0">
      <selection activeCell="A2" sqref="A2:AO3"/>
    </sheetView>
  </sheetViews>
  <sheetFormatPr defaultColWidth="9" defaultRowHeight="14"/>
  <cols>
    <col min="1" max="1" width="9" style="2"/>
    <col min="2" max="2" width="12.6636363636364" style="2" customWidth="1"/>
    <col min="3" max="3" width="10.8727272727273" style="2" customWidth="1"/>
    <col min="4" max="4" width="16.2454545454545" style="2" customWidth="1"/>
    <col min="5" max="6" width="9" style="2"/>
    <col min="7" max="7" width="20.3545454545455" style="2" customWidth="1"/>
    <col min="8" max="9" width="9" style="2"/>
    <col min="10" max="10" width="23.8090909090909" style="2" customWidth="1"/>
    <col min="11" max="35" width="9" style="2"/>
    <col min="36" max="39" width="8.89090909090909" style="3"/>
    <col min="40" max="44" width="9" style="2"/>
  </cols>
  <sheetData>
    <row r="1" spans="1:44">
      <c r="A1" s="4" t="s">
        <v>0</v>
      </c>
      <c r="B1" s="4"/>
      <c r="C1" s="4"/>
      <c r="D1" s="4"/>
      <c r="E1" s="4"/>
      <c r="F1" s="5"/>
      <c r="G1" s="4"/>
      <c r="H1" s="4"/>
      <c r="I1" s="11"/>
      <c r="J1" s="4"/>
      <c r="K1" s="4"/>
      <c r="L1" s="11"/>
      <c r="M1" s="4"/>
      <c r="N1" s="4"/>
      <c r="O1" s="5"/>
      <c r="P1" s="4"/>
      <c r="Q1" s="4"/>
      <c r="R1" s="11"/>
      <c r="S1" s="4"/>
      <c r="T1" s="4"/>
      <c r="U1" s="4"/>
      <c r="V1" s="1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24"/>
      <c r="AK1" s="25"/>
      <c r="AL1" s="25"/>
      <c r="AM1" s="25"/>
      <c r="AN1" s="26"/>
      <c r="AO1" s="26"/>
      <c r="AP1" s="30"/>
      <c r="AQ1" s="26"/>
      <c r="AR1" s="26"/>
    </row>
    <row r="2" spans="1:4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30"/>
      <c r="AQ2" s="26"/>
      <c r="AR2" s="26"/>
    </row>
    <row r="3" spans="1:4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30"/>
      <c r="AQ3" s="26"/>
      <c r="AR3" s="26"/>
    </row>
    <row r="4" ht="221" spans="1:44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5</v>
      </c>
      <c r="H4" s="7" t="s">
        <v>6</v>
      </c>
      <c r="I4" s="7" t="s">
        <v>7</v>
      </c>
      <c r="J4" s="7" t="s">
        <v>5</v>
      </c>
      <c r="K4" s="7" t="s">
        <v>6</v>
      </c>
      <c r="L4" s="7" t="s">
        <v>7</v>
      </c>
      <c r="M4" s="7" t="s">
        <v>8</v>
      </c>
      <c r="N4" s="7" t="s">
        <v>9</v>
      </c>
      <c r="O4" s="7" t="s">
        <v>10</v>
      </c>
      <c r="P4" s="7" t="s">
        <v>11</v>
      </c>
      <c r="Q4" s="7" t="s">
        <v>12</v>
      </c>
      <c r="R4" s="7" t="s">
        <v>13</v>
      </c>
      <c r="S4" s="7" t="s">
        <v>14</v>
      </c>
      <c r="T4" s="16" t="s">
        <v>15</v>
      </c>
      <c r="U4" s="16" t="s">
        <v>16</v>
      </c>
      <c r="V4" s="17" t="s">
        <v>17</v>
      </c>
      <c r="W4" s="16" t="s">
        <v>18</v>
      </c>
      <c r="X4" s="16" t="s">
        <v>19</v>
      </c>
      <c r="Y4" s="16" t="s">
        <v>15</v>
      </c>
      <c r="Z4" s="16" t="s">
        <v>20</v>
      </c>
      <c r="AA4" s="16" t="s">
        <v>21</v>
      </c>
      <c r="AB4" s="16" t="s">
        <v>22</v>
      </c>
      <c r="AC4" s="16" t="s">
        <v>23</v>
      </c>
      <c r="AD4" s="16" t="s">
        <v>24</v>
      </c>
      <c r="AE4" s="16" t="s">
        <v>25</v>
      </c>
      <c r="AF4" s="16" t="s">
        <v>26</v>
      </c>
      <c r="AG4" s="16" t="s">
        <v>27</v>
      </c>
      <c r="AH4" s="16" t="s">
        <v>28</v>
      </c>
      <c r="AI4" s="16" t="s">
        <v>15</v>
      </c>
      <c r="AJ4" s="27" t="s">
        <v>29</v>
      </c>
      <c r="AK4" s="27" t="s">
        <v>30</v>
      </c>
      <c r="AL4" s="27" t="s">
        <v>31</v>
      </c>
      <c r="AM4" s="27" t="s">
        <v>32</v>
      </c>
      <c r="AN4" s="16" t="s">
        <v>33</v>
      </c>
      <c r="AO4" s="16" t="s">
        <v>15</v>
      </c>
      <c r="AP4" s="16" t="s">
        <v>34</v>
      </c>
      <c r="AQ4" s="16" t="s">
        <v>35</v>
      </c>
      <c r="AR4" s="16" t="s">
        <v>36</v>
      </c>
    </row>
    <row r="5" spans="1:44">
      <c r="A5" s="8">
        <v>1</v>
      </c>
      <c r="B5" s="8">
        <v>16109800435</v>
      </c>
      <c r="C5" s="8" t="s">
        <v>37</v>
      </c>
      <c r="D5" s="8"/>
      <c r="E5" s="8"/>
      <c r="F5" s="9"/>
      <c r="G5" s="8"/>
      <c r="H5" s="8"/>
      <c r="I5" s="12"/>
      <c r="J5" s="8" t="s">
        <v>38</v>
      </c>
      <c r="K5" s="8">
        <v>8</v>
      </c>
      <c r="L5" s="12">
        <v>4.5</v>
      </c>
      <c r="M5" s="8">
        <v>1</v>
      </c>
      <c r="N5" s="13">
        <v>4.5</v>
      </c>
      <c r="O5" s="13">
        <v>8</v>
      </c>
      <c r="P5" s="14">
        <v>4.5</v>
      </c>
      <c r="Q5" s="18">
        <f>12/O5</f>
        <v>1.5</v>
      </c>
      <c r="R5" s="18">
        <f>P5*Q5</f>
        <v>6.75</v>
      </c>
      <c r="S5" s="8">
        <f>_xlfn.RANK.EQ(R5,$R$5:$R$5,0)</f>
        <v>1</v>
      </c>
      <c r="T5" s="8" t="s">
        <v>39</v>
      </c>
      <c r="U5" s="19">
        <v>4</v>
      </c>
      <c r="V5" s="20">
        <v>0.3</v>
      </c>
      <c r="W5" s="20">
        <f>V5+U5</f>
        <v>4.3</v>
      </c>
      <c r="X5" s="21">
        <f>_xlfn.RANK.EQ(W5,$W$5:$W$5,0)</f>
        <v>1</v>
      </c>
      <c r="Y5" s="20" t="s">
        <v>40</v>
      </c>
      <c r="Z5" s="20">
        <v>2</v>
      </c>
      <c r="AA5" s="20">
        <v>0</v>
      </c>
      <c r="AB5" s="20">
        <v>0</v>
      </c>
      <c r="AC5" s="22">
        <v>0</v>
      </c>
      <c r="AD5" s="20">
        <v>0</v>
      </c>
      <c r="AE5" s="20">
        <v>0</v>
      </c>
      <c r="AF5" s="23">
        <v>0</v>
      </c>
      <c r="AG5" s="20">
        <f>Z5+AA5+AB5+AC5+AE5+AF5</f>
        <v>2</v>
      </c>
      <c r="AH5" s="21">
        <f>_xlfn.RANK.EQ(AG5,$AG$5:$AG$5)</f>
        <v>1</v>
      </c>
      <c r="AI5" s="8" t="s">
        <v>39</v>
      </c>
      <c r="AJ5" s="28">
        <v>1</v>
      </c>
      <c r="AK5" s="28">
        <v>0</v>
      </c>
      <c r="AL5" s="28">
        <v>0</v>
      </c>
      <c r="AM5" s="28">
        <f>AJ5+AK5+AL5</f>
        <v>1</v>
      </c>
      <c r="AN5" s="8">
        <f>_xlfn.RANK.EQ(AM5,$AM$5:$AM$5)</f>
        <v>1</v>
      </c>
      <c r="AO5" s="8" t="s">
        <v>39</v>
      </c>
      <c r="AP5" s="31">
        <f>R5+W5+AG5+AM5</f>
        <v>14.05</v>
      </c>
      <c r="AQ5" s="32">
        <f>_xlfn.RANK.EQ(AP5,$AP$5:$AP$5)</f>
        <v>1</v>
      </c>
      <c r="AR5" s="8" t="s">
        <v>39</v>
      </c>
    </row>
    <row r="6" s="1" customFormat="1" spans="1:44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29"/>
      <c r="AK6" s="29"/>
      <c r="AL6" s="29"/>
      <c r="AM6" s="29"/>
      <c r="AN6" s="10"/>
      <c r="AO6" s="10"/>
      <c r="AP6" s="10"/>
      <c r="AQ6" s="10"/>
      <c r="AR6" s="10"/>
    </row>
    <row r="7" s="1" customFormat="1" spans="1:4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29"/>
      <c r="AK7" s="29"/>
      <c r="AL7" s="29"/>
      <c r="AM7" s="29"/>
      <c r="AN7" s="10"/>
      <c r="AO7" s="10"/>
      <c r="AP7" s="10"/>
      <c r="AQ7" s="10"/>
      <c r="AR7" s="10"/>
    </row>
    <row r="8" s="1" customFormat="1" spans="1:4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29"/>
      <c r="AK8" s="29"/>
      <c r="AL8" s="29"/>
      <c r="AM8" s="29"/>
      <c r="AN8" s="10"/>
      <c r="AO8" s="10"/>
      <c r="AP8" s="10"/>
      <c r="AQ8" s="10"/>
      <c r="AR8" s="10"/>
    </row>
    <row r="9" s="1" customFormat="1" spans="1:44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29"/>
      <c r="AK9" s="29"/>
      <c r="AL9" s="29"/>
      <c r="AM9" s="29"/>
      <c r="AN9" s="10"/>
      <c r="AO9" s="10"/>
      <c r="AP9" s="10"/>
      <c r="AQ9" s="10"/>
      <c r="AR9" s="10"/>
    </row>
    <row r="10" s="1" customFormat="1" spans="1:44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29"/>
      <c r="AK10" s="29"/>
      <c r="AL10" s="29"/>
      <c r="AM10" s="29"/>
      <c r="AN10" s="10"/>
      <c r="AO10" s="10"/>
      <c r="AP10" s="10"/>
      <c r="AQ10" s="10"/>
      <c r="AR10" s="10"/>
    </row>
    <row r="11" s="1" customFormat="1" spans="1:44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29"/>
      <c r="AK11" s="29"/>
      <c r="AL11" s="29"/>
      <c r="AM11" s="29"/>
      <c r="AN11" s="10"/>
      <c r="AO11" s="10"/>
      <c r="AP11" s="10"/>
      <c r="AQ11" s="10"/>
      <c r="AR11" s="10"/>
    </row>
    <row r="12" s="1" customFormat="1" spans="1:44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29"/>
      <c r="AK12" s="29"/>
      <c r="AL12" s="29"/>
      <c r="AM12" s="29"/>
      <c r="AN12" s="10"/>
      <c r="AO12" s="10"/>
      <c r="AP12" s="10"/>
      <c r="AQ12" s="10"/>
      <c r="AR12" s="10"/>
    </row>
    <row r="13" s="1" customFormat="1" spans="1:44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29"/>
      <c r="AK13" s="29"/>
      <c r="AL13" s="29"/>
      <c r="AM13" s="29"/>
      <c r="AN13" s="10"/>
      <c r="AO13" s="10"/>
      <c r="AP13" s="10"/>
      <c r="AQ13" s="10"/>
      <c r="AR13" s="10"/>
    </row>
    <row r="14" s="1" customFormat="1" spans="1:4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29"/>
      <c r="AK14" s="29"/>
      <c r="AL14" s="29"/>
      <c r="AM14" s="29"/>
      <c r="AN14" s="10"/>
      <c r="AO14" s="10"/>
      <c r="AP14" s="10"/>
      <c r="AQ14" s="10"/>
      <c r="AR14" s="10"/>
    </row>
    <row r="15" s="1" customFormat="1" spans="1:44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29"/>
      <c r="AK15" s="29"/>
      <c r="AL15" s="29"/>
      <c r="AM15" s="29"/>
      <c r="AN15" s="10"/>
      <c r="AO15" s="10"/>
      <c r="AP15" s="10"/>
      <c r="AQ15" s="10"/>
      <c r="AR15" s="10"/>
    </row>
    <row r="16" s="1" customFormat="1" spans="1:44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29"/>
      <c r="AK16" s="29"/>
      <c r="AL16" s="29"/>
      <c r="AM16" s="29"/>
      <c r="AN16" s="10"/>
      <c r="AO16" s="10"/>
      <c r="AP16" s="10"/>
      <c r="AQ16" s="10"/>
      <c r="AR16" s="10"/>
    </row>
    <row r="17" s="1" customFormat="1" spans="1:4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29"/>
      <c r="AK17" s="29"/>
      <c r="AL17" s="29"/>
      <c r="AM17" s="29"/>
      <c r="AN17" s="10"/>
      <c r="AO17" s="10"/>
      <c r="AP17" s="10"/>
      <c r="AQ17" s="10"/>
      <c r="AR17" s="10"/>
    </row>
    <row r="18" s="1" customFormat="1" spans="1:44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29"/>
      <c r="AK18" s="29"/>
      <c r="AL18" s="29"/>
      <c r="AM18" s="29"/>
      <c r="AN18" s="10"/>
      <c r="AO18" s="10"/>
      <c r="AP18" s="10"/>
      <c r="AQ18" s="10"/>
      <c r="AR18" s="10"/>
    </row>
    <row r="19" s="1" customFormat="1" spans="1:44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29"/>
      <c r="AK19" s="29"/>
      <c r="AL19" s="29"/>
      <c r="AM19" s="29"/>
      <c r="AN19" s="10"/>
      <c r="AO19" s="10"/>
      <c r="AP19" s="10"/>
      <c r="AQ19" s="10"/>
      <c r="AR19" s="10"/>
    </row>
    <row r="20" s="1" customFormat="1" spans="1:44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29"/>
      <c r="AK20" s="29"/>
      <c r="AL20" s="29"/>
      <c r="AM20" s="29"/>
      <c r="AN20" s="10"/>
      <c r="AO20" s="10"/>
      <c r="AP20" s="10"/>
      <c r="AQ20" s="10"/>
      <c r="AR20" s="10"/>
    </row>
    <row r="21" s="1" customFormat="1" spans="1:44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29"/>
      <c r="AK21" s="29"/>
      <c r="AL21" s="29"/>
      <c r="AM21" s="29"/>
      <c r="AN21" s="10"/>
      <c r="AO21" s="10"/>
      <c r="AP21" s="10"/>
      <c r="AQ21" s="10"/>
      <c r="AR21" s="10"/>
    </row>
    <row r="22" s="1" customFormat="1" spans="1:44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29"/>
      <c r="AK22" s="29"/>
      <c r="AL22" s="29"/>
      <c r="AM22" s="29"/>
      <c r="AN22" s="10"/>
      <c r="AO22" s="10"/>
      <c r="AP22" s="10"/>
      <c r="AQ22" s="10"/>
      <c r="AR22" s="10"/>
    </row>
    <row r="23" s="1" customFormat="1" spans="1:44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29"/>
      <c r="AK23" s="29"/>
      <c r="AL23" s="29"/>
      <c r="AM23" s="29"/>
      <c r="AN23" s="10"/>
      <c r="AO23" s="10"/>
      <c r="AP23" s="10"/>
      <c r="AQ23" s="10"/>
      <c r="AR23" s="10"/>
    </row>
    <row r="24" s="1" customFormat="1" spans="1:44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29"/>
      <c r="AK24" s="29"/>
      <c r="AL24" s="29"/>
      <c r="AM24" s="29"/>
      <c r="AN24" s="10"/>
      <c r="AO24" s="10"/>
      <c r="AP24" s="10"/>
      <c r="AQ24" s="10"/>
      <c r="AR24" s="10"/>
    </row>
    <row r="25" s="1" customFormat="1" spans="1:44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29"/>
      <c r="AK25" s="29"/>
      <c r="AL25" s="29"/>
      <c r="AM25" s="29"/>
      <c r="AN25" s="10"/>
      <c r="AO25" s="10"/>
      <c r="AP25" s="10"/>
      <c r="AQ25" s="10"/>
      <c r="AR25" s="10"/>
    </row>
    <row r="26" s="1" customFormat="1" spans="1:44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29"/>
      <c r="AK26" s="29"/>
      <c r="AL26" s="29"/>
      <c r="AM26" s="29"/>
      <c r="AN26" s="10"/>
      <c r="AO26" s="10"/>
      <c r="AP26" s="10"/>
      <c r="AQ26" s="10"/>
      <c r="AR26" s="10"/>
    </row>
    <row r="27" s="1" customFormat="1" spans="1:44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29"/>
      <c r="AK27" s="29"/>
      <c r="AL27" s="29"/>
      <c r="AM27" s="29"/>
      <c r="AN27" s="10"/>
      <c r="AO27" s="10"/>
      <c r="AP27" s="10"/>
      <c r="AQ27" s="10"/>
      <c r="AR27" s="10"/>
    </row>
    <row r="28" s="1" customFormat="1" spans="1:44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29"/>
      <c r="AK28" s="29"/>
      <c r="AL28" s="29"/>
      <c r="AM28" s="29"/>
      <c r="AN28" s="10"/>
      <c r="AO28" s="10"/>
      <c r="AP28" s="10"/>
      <c r="AQ28" s="10"/>
      <c r="AR28" s="10"/>
    </row>
    <row r="29" s="1" customFormat="1" spans="1:44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29"/>
      <c r="AK29" s="29"/>
      <c r="AL29" s="29"/>
      <c r="AM29" s="29"/>
      <c r="AN29" s="10"/>
      <c r="AO29" s="10"/>
      <c r="AP29" s="10"/>
      <c r="AQ29" s="10"/>
      <c r="AR29" s="10"/>
    </row>
    <row r="30" s="1" customFormat="1" spans="1:44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29"/>
      <c r="AK30" s="29"/>
      <c r="AL30" s="29"/>
      <c r="AM30" s="29"/>
      <c r="AN30" s="10"/>
      <c r="AO30" s="10"/>
      <c r="AP30" s="10"/>
      <c r="AQ30" s="10"/>
      <c r="AR30" s="10"/>
    </row>
    <row r="31" s="1" customFormat="1" spans="1:4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29"/>
      <c r="AK31" s="29"/>
      <c r="AL31" s="29"/>
      <c r="AM31" s="29"/>
      <c r="AN31" s="10"/>
      <c r="AO31" s="10"/>
      <c r="AP31" s="10"/>
      <c r="AQ31" s="10"/>
      <c r="AR31" s="10"/>
    </row>
    <row r="32" s="1" customFormat="1" spans="1:4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29"/>
      <c r="AK32" s="29"/>
      <c r="AL32" s="29"/>
      <c r="AM32" s="29"/>
      <c r="AN32" s="10"/>
      <c r="AO32" s="10"/>
      <c r="AP32" s="10"/>
      <c r="AQ32" s="10"/>
      <c r="AR32" s="10"/>
    </row>
    <row r="33" s="1" customFormat="1" spans="1:44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29"/>
      <c r="AK33" s="29"/>
      <c r="AL33" s="29"/>
      <c r="AM33" s="29"/>
      <c r="AN33" s="10"/>
      <c r="AO33" s="10"/>
      <c r="AP33" s="10"/>
      <c r="AQ33" s="10"/>
      <c r="AR33" s="10"/>
    </row>
    <row r="34" s="1" customFormat="1" spans="1:4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29"/>
      <c r="AK34" s="29"/>
      <c r="AL34" s="29"/>
      <c r="AM34" s="29"/>
      <c r="AN34" s="10"/>
      <c r="AO34" s="10"/>
      <c r="AP34" s="10"/>
      <c r="AQ34" s="10"/>
      <c r="AR34" s="10"/>
    </row>
    <row r="35" s="1" customFormat="1" spans="1:4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29"/>
      <c r="AK35" s="29"/>
      <c r="AL35" s="29"/>
      <c r="AM35" s="29"/>
      <c r="AN35" s="10"/>
      <c r="AO35" s="10"/>
      <c r="AP35" s="10"/>
      <c r="AQ35" s="10"/>
      <c r="AR35" s="10"/>
    </row>
    <row r="36" s="1" customFormat="1" spans="1:44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29"/>
      <c r="AK36" s="29"/>
      <c r="AL36" s="29"/>
      <c r="AM36" s="29"/>
      <c r="AN36" s="10"/>
      <c r="AO36" s="10"/>
      <c r="AP36" s="10"/>
      <c r="AQ36" s="10"/>
      <c r="AR36" s="10"/>
    </row>
    <row r="37" s="1" customFormat="1" spans="1:44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29"/>
      <c r="AK37" s="29"/>
      <c r="AL37" s="29"/>
      <c r="AM37" s="29"/>
      <c r="AN37" s="10"/>
      <c r="AO37" s="10"/>
      <c r="AP37" s="10"/>
      <c r="AQ37" s="10"/>
      <c r="AR37" s="10"/>
    </row>
    <row r="38" s="1" customFormat="1" spans="1:44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29"/>
      <c r="AK38" s="29"/>
      <c r="AL38" s="29"/>
      <c r="AM38" s="29"/>
      <c r="AN38" s="10"/>
      <c r="AO38" s="10"/>
      <c r="AP38" s="10"/>
      <c r="AQ38" s="10"/>
      <c r="AR38" s="10"/>
    </row>
    <row r="39" s="1" customFormat="1" spans="1:44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29"/>
      <c r="AK39" s="29"/>
      <c r="AL39" s="29"/>
      <c r="AM39" s="29"/>
      <c r="AN39" s="10"/>
      <c r="AO39" s="10"/>
      <c r="AP39" s="10"/>
      <c r="AQ39" s="10"/>
      <c r="AR39" s="10"/>
    </row>
    <row r="40" s="1" customFormat="1" spans="1:44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29"/>
      <c r="AK40" s="29"/>
      <c r="AL40" s="29"/>
      <c r="AM40" s="29"/>
      <c r="AN40" s="10"/>
      <c r="AO40" s="10"/>
      <c r="AP40" s="10"/>
      <c r="AQ40" s="10"/>
      <c r="AR40" s="10"/>
    </row>
  </sheetData>
  <mergeCells count="2">
    <mergeCell ref="A1:B1"/>
    <mergeCell ref="A2:AO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中森明菜</cp:lastModifiedBy>
  <dcterms:created xsi:type="dcterms:W3CDTF">2006-09-16T00:00:00Z</dcterms:created>
  <dcterms:modified xsi:type="dcterms:W3CDTF">2021-03-10T07:08:49Z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